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Martina\JLUbox\Prüfkonzept_JLU_GfRS (Christian Herzig)\Bio-regionale Mittagsverpflegung StKs_Prüfkonzept\"/>
    </mc:Choice>
  </mc:AlternateContent>
  <xr:revisionPtr revIDLastSave="0" documentId="13_ncr:1_{FB74B877-656D-43D5-B096-7007DF0A5129}" xr6:coauthVersionLast="47" xr6:coauthVersionMax="47" xr10:uidLastSave="{00000000-0000-0000-0000-000000000000}"/>
  <bookViews>
    <workbookView xWindow="-103" yWindow="-103" windowWidth="18720" windowHeight="12549" xr2:uid="{00000000-000D-0000-FFFF-FFFF00000000}"/>
  </bookViews>
  <sheets>
    <sheet name="Informationen + Anleitung" sheetId="13" r:id="rId1"/>
    <sheet name="DGE-Qualitätstandard" sheetId="1" r:id="rId2"/>
    <sheet name="Saisonalität" sheetId="2" r:id="rId3"/>
    <sheet name="Warmhaltezeit" sheetId="11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 a="1"/>
  <c r="D6" i="1" s="1"/>
  <c r="D7" i="1" a="1"/>
  <c r="D7" i="1" s="1"/>
  <c r="D5" i="1" a="1"/>
  <c r="D5" i="1" s="1"/>
  <c r="D14" i="1" a="1"/>
  <c r="D14" i="1" s="1"/>
  <c r="D26" i="1" l="1" a="1"/>
  <c r="D26" i="1" s="1"/>
  <c r="D25" i="1" a="1"/>
  <c r="D25" i="1" s="1"/>
  <c r="D21" i="1" a="1"/>
  <c r="D21" i="1" s="1"/>
  <c r="D16" i="1" a="1"/>
  <c r="D16" i="1" s="1"/>
  <c r="D15" i="1" a="1"/>
  <c r="D15" i="1" s="1"/>
  <c r="D13" i="1" a="1"/>
  <c r="D13" i="1" s="1"/>
  <c r="D12" i="1" a="1"/>
  <c r="D12" i="1" s="1"/>
  <c r="D11" i="1" a="1"/>
  <c r="D11" i="1" s="1"/>
  <c r="D10" i="1" a="1"/>
  <c r="D10" i="1" s="1"/>
  <c r="D9" i="1" a="1"/>
  <c r="D9" i="1" s="1"/>
  <c r="D8" i="1" a="1"/>
  <c r="D8" i="1" s="1"/>
  <c r="D4" i="1" a="1"/>
  <c r="D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<sst xmlns="http://schemas.openxmlformats.org/spreadsheetml/2006/main" count="128" uniqueCount="110">
  <si>
    <r>
      <t xml:space="preserve">DGE-Empfehlung </t>
    </r>
    <r>
      <rPr>
        <sz val="11"/>
        <color theme="1"/>
        <rFont val="Calibri"/>
        <family val="2"/>
        <scheme val="minor"/>
      </rPr>
      <t>Lebensmittelqualitäten und Häufigkeiten für die Mittagsverpflegung in der Mischkost für 20 Verpflegungstage</t>
    </r>
  </si>
  <si>
    <t>Häufigkeit</t>
  </si>
  <si>
    <t>Kommentar</t>
  </si>
  <si>
    <t>Kriterium erfüllt?</t>
  </si>
  <si>
    <t>Hilfestellung für die Bewertung</t>
  </si>
  <si>
    <t>erfüllt</t>
  </si>
  <si>
    <t>teilweise erfüllt</t>
  </si>
  <si>
    <t>nicht erfüllt</t>
  </si>
  <si>
    <t>Getreide, Getreideprodukte, Kartoffeln 20x (1x tägl.)</t>
  </si>
  <si>
    <t>erfüllt = 5x in 5 VT (1x tägl.) angeboten; teilweise erfüllt = 4x in 5 VT angeboten bzw. 16 bis 19x in 20 VT angeboten; nicht erfüllt = weniger als 4x in 5 VT bzw. weniger als 16x in 20 VT angeboten</t>
  </si>
  <si>
    <t>davon mind. 1x pro Woche (insg. mind. 4x) Vollkorngetreideprodukte</t>
  </si>
  <si>
    <t>erfüllt = 1x oder häufiger in 5 VT angeboten; teilweise erfüllt = 2 bis 3x in 20 VT angeboten; nicht erfüllt = 1x oder gar nicht in 20 VT angeboten.</t>
  </si>
  <si>
    <t>wenn Vollkorngetreideprodukte eingesetzt werden, sollten diese im Speiseplan als solche bezeichnet werden, ansonsten ist in der Bewertung davon auszugehen, dass es sich nicht um Vollkorn handelt.</t>
  </si>
  <si>
    <t>davon max. 1x Kartoffelerzeugnisse pro Woche (insg. max. 4x)</t>
  </si>
  <si>
    <t>erfüllt = 1x oder weniger  in 5 VT; teilweise erfüllt = 2x in 5 VT bzw. bis zu 6x in 20 VT; nicht erfüllt = mehr als 2x in 5 VT bzw. mehr als 6x in 20 VT</t>
  </si>
  <si>
    <t>davon mind. 2x als Rohkost pro Woche (insg. mind. 8x)</t>
  </si>
  <si>
    <t>erfüllt = 2x oder häufiger in 5 VT; teilweise erfüllt = 1x in 5 VT bzw. 4 bis 7x in 20 VT; nicht erfüllt = weniger als 1x in 5 VT bzw. weniger als 4x in 20 VT</t>
  </si>
  <si>
    <t>davon mind. 1x Hülsenfrüchte pro Woche (insg. mind. 4x)</t>
  </si>
  <si>
    <t>davon mind. 1x als Stückobst pro Woche (ings. mind. 4x)</t>
  </si>
  <si>
    <t>Fleisch, Wurstwaren max. 1x pro Woche (insg. max. 4x)</t>
  </si>
  <si>
    <t>davon mind. 2x mageres Muskelfleisch innerhalb 20 VT</t>
  </si>
  <si>
    <t>erfüllt = 2x oder häufiger in 20 VT; teilweise erfüllt = 1x in 20 VT; nicht erfüllt = weniger als 1x in 20 VT</t>
  </si>
  <si>
    <t>Angabe der Fischart erforderlich</t>
  </si>
  <si>
    <t>davon mind. 2x fettreicher Fisch innerhalb 20 VT</t>
  </si>
  <si>
    <t>kann nur bewertet werden, wenn Fischart angegeben wurde.</t>
  </si>
  <si>
    <t>Öle und Fette: Rapsöl ist Standardfett</t>
  </si>
  <si>
    <t>Zur Bewertung bedarf es Einsicht in die Rezeptur</t>
  </si>
  <si>
    <t>Getränke sind jederzeit verfügbar</t>
  </si>
  <si>
    <t>Bezieht sich auf die Einrichtung und ist nicht beim Caterer zu kontrollieren.</t>
  </si>
  <si>
    <t>erfüllt = an 20 von 20 VT verfügbar; teilweise erfüllt = an 15 bis 19 VT verfügbar; nicht erfüllt = an weniger als 15 von 20 VT verfügbar</t>
  </si>
  <si>
    <t>Bewertung dieses Qualitätskriteriums über Saisonkalender</t>
  </si>
  <si>
    <t>Einheimische Lebensmittel sind im Speiselan bevorzugt.</t>
  </si>
  <si>
    <t>Getreide, Getreideprodukte und Kartoffeln werden abwechslungsreich angeboten.</t>
  </si>
  <si>
    <t>Frittierte und/oder panierte Produkte werden max. 4x in 20 VT eingesetzt.</t>
  </si>
  <si>
    <t>erfüllt = 4x oder weniger in 20 VT angeboten; teilweise erfüllt = bis zu 6x in 20 VT angeboten; nicht erfüllt = mehr als 6x in 20 VT angeboten</t>
  </si>
  <si>
    <t>Der Menü-Zyklus des Mittagessens wiederholt sich frühestens nach 4 Wochen.</t>
  </si>
  <si>
    <t>Die Speisen sind bunt und abwechslungsreich zusammengestellt.</t>
  </si>
  <si>
    <t xml:space="preserve"> </t>
  </si>
  <si>
    <t>Bei Lebensmittelunverträglichkeiten wie Allergien ist die Teilnahme an den Mahlzeiten möglich.</t>
  </si>
  <si>
    <t>Bestimmte tierische und pflanzliche Lebensmittel werden aufgrund möglicher Belastungen mit Krankheitserregern für besonders empfindliche Personengruppen nicht eingesetzt.</t>
  </si>
  <si>
    <t xml:space="preserve">zu diesen Lebensmitteln zählen: Rohmilch und Produkte daraus, nicht durchgegartes Fleisch, mit Rohei hergestellte Speisen, roher Fisch und rohe Meerestiere, Sprossen und Keimlinge, Tiefkühlbeeren und -gemüse nicht erhitzt, Getreidemehle und rohe Teige daraus. Siehe: https://www.bfr.bund.de/cm/350/sicher-verpflegt-besonders-empfindliche-personengruppen-in-gemeinschaftseinrichtungen.pdf </t>
  </si>
  <si>
    <t>Wünsche und Anregungen der Essensgäste sind in der Speiseplanung berücksichtigt.</t>
  </si>
  <si>
    <t>Kann i.d.R. nicht anhand des Speiseplans bewertet werden.</t>
  </si>
  <si>
    <t>Kulturspezifische, regionale und religiöse Essgewohnheiten sind in der Planung berücksichtigt.</t>
  </si>
  <si>
    <t>Verzicht auf Schweinefleisch, Angebot eines Vegetarischen Essens.</t>
  </si>
  <si>
    <t>Produkte ohne Palm(kern)fett, Palm(kern)öl oder Kokosfett werden bevorzugt.</t>
  </si>
  <si>
    <t>Zur Bewertung bedarf es Einsicht in die Rezeptur. Kriterium ist abgedeckt durch Qualitätskriterium "Ausschluss von Lebensmitteln"</t>
  </si>
  <si>
    <t>Unverarbeitete oder wenig verarbeitete Produkte, wie frisches oder tiefgekühltes Gemüse und Obst, Fleisch oder Fisch, werden zur weiteren Verarbeitung vor Ort bevorzugt eingesetzt.</t>
  </si>
  <si>
    <t>Hoch verarbeitete Produkte werden immer mit gering verarbeiteten Lebensmitteln/Komponenten kombiniert oder ergänzt.</t>
  </si>
  <si>
    <t>Wird auch im Qualitätskriterium Convenience-Grad geprüft.</t>
  </si>
  <si>
    <t>Produkte mit einem geringen Anteil an Zucker, Fett, gesättigten Fettsäuren und/oder Salz sowie einer geringen Energiedichte werden ausgewählt.</t>
  </si>
  <si>
    <t>Der Speiseplan ist zielgruppengerecht gestaltet.</t>
  </si>
  <si>
    <t>z.B. Speiseplan ist kindgerecht gestaltet und für die Zielgruppe verständlich</t>
  </si>
  <si>
    <t>Der aktuelle Speiseplan ist regelmäßig und barrierefrei zugänglich.</t>
  </si>
  <si>
    <t>kann nicht ausschließlich anhand des Speiseplans bewertet werden</t>
  </si>
  <si>
    <t>Über kennzeichnungspflichtige Zusatzstoffe wird informiert.</t>
  </si>
  <si>
    <t>Kriterium ist wichtig, um andere Kriterien beurteilen zu können.</t>
  </si>
  <si>
    <t>Bei Fleisch, Wurstwaren und Fisch ist die Tierart benannt.</t>
  </si>
  <si>
    <t>Wenn Nährwerte gekennzeichnet werden, so sind die rechtliche Vorgaben beachtet.</t>
  </si>
  <si>
    <t>Wenn Preise ausgewiesen werden, so sind diese eindeutig und übersichtlich dargestellt.</t>
  </si>
  <si>
    <t>Das Angebot mehrerer Menülinien ist übersichtlich dargestellt und das gesundheitsfördernde und nachhaltige Speiseangebot besonders hervorgehoben.</t>
  </si>
  <si>
    <t>Ökologisch erzeugte Lebensmittel werden eingesetzt.</t>
  </si>
  <si>
    <t>Prüfung erfolgt über Qualitätskriterium zum Bio-Anteil.</t>
  </si>
  <si>
    <t>Produkte aus fairem Handel werden verwendet.</t>
  </si>
  <si>
    <t>Prüfung erfolgt über Qualitätskriterium zum Einsatz von fair gehandelten Produkten.</t>
  </si>
  <si>
    <t>Fisch wird aus bestandserhaltender Fischerei bezogen.</t>
  </si>
  <si>
    <t>Prüfung erfolgt über Qualitätskriterium Fisch aus bestandsschonender Fischerei.</t>
  </si>
  <si>
    <t>Fleisch aus artgerechter Tierhaltung ist im Angebot.</t>
  </si>
  <si>
    <t>Kriterium ist sichergestellt durch Einsatz von 100 % tierischen Lebensmitteln in Bio-Qualität</t>
  </si>
  <si>
    <t>Lebensmittel mit umweltverträglichen Verpackungen werden bevorzugt.</t>
  </si>
  <si>
    <t>Prüfung erfolgt über Qualitätskriterium Abfallvermeidung/Einsatz von Mehrwegverpackungen und Großgebinden.</t>
  </si>
  <si>
    <t>Das First-in-First-Out-Prinzip wird angewendet.</t>
  </si>
  <si>
    <t>Prüfung erfolgt stichprobenartig im Rahmen einer Vor-Ort-Kontrolle.</t>
  </si>
  <si>
    <t>Qualitätskriterium</t>
  </si>
  <si>
    <t xml:space="preserve">Hilfestellung für die Bewertung </t>
  </si>
  <si>
    <t>Häufigkeit von saisonalen Produkten im 4-Wochen-Speiseplan (20 VT) von Mai bis Oktober.</t>
  </si>
  <si>
    <t>Häufigkeit von saisonalen Produkten im 4-Wochen-Speiseplan (20 VT) von November bis April.</t>
  </si>
  <si>
    <t>Warmhaltezeit der Speisen beträgt max. 2 Stunden.</t>
  </si>
  <si>
    <t>Selbstauskunft des Caterers, Tagesablauf und Tourenplan des Caterers sichten und prüfen.</t>
  </si>
  <si>
    <t>Länge der Warmhaltehaltezeit in Minuten</t>
  </si>
  <si>
    <t>nur relevant wenn Warmhaltezeit auch als Zuschlagskriterium genutzt wird.</t>
  </si>
  <si>
    <t>Die Lager-, Transport- und Ausgabetemperatur von kalten Speisen (z. B. Salate, Desserts oder Aufschnitt) beträgt max. 7 °C.</t>
  </si>
  <si>
    <t>Die Warmhalte-, Transport- und Ausgabetemperatur von warmen Speisen beträgt mind. 65 °C.</t>
  </si>
  <si>
    <t>Vor-Ort-Kontrolle: Lager</t>
  </si>
  <si>
    <t>Stichproben der Warmhalte- und Transporttemperatur (Caterer), Ausgabetemperatur/Temperatur der Speisen beim Eintreffen an der Einrichtung.</t>
  </si>
  <si>
    <t>Hinweis: 2 h für Caterer, sodass 1 Stunde für Essenszeit in Einrichtung bleibt</t>
  </si>
  <si>
    <t>Sichtung der Speisepläne und Abgleich mit Nordhessischem Saisonkalender. Es müssen im jeweiligen Angebotsmonat die Gemüse- und Obstarten verwendet werden, die im Saisonkalender als ein Monat mit großem Angebot aus heimischem Anbau gekennzeichnet sind.  (Im Saisonkalender sind Frischwaren farblich grün und Lagerwaren farblich orange dargestellt.) Vor-Ort-Prüfung ob Frischware oder TK-Ware eingesetzt wurde.</t>
  </si>
  <si>
    <t>Sichtung der Speisepläne und Abgleich mit Nordhessischem Saisonkalender. Es müssen im jeweiligen Angebotsmonat die Gemüse- und Obstarten verwendet werden, die im Saisonkalender als ein Monat mit großem Angebot aus heimischem Anbau gekennzeichnet sind.  (Im Saisonkalender sind Frischwaren farblich grün und Lagerwaren farblich orange dargestellt.)  Vor-Ort-Prüfung ob Frischware oder TK-Ware eingesetzt wurde.</t>
  </si>
  <si>
    <t>Qualitätsbereich Lebensmittelauswahl Mittagsverpflegung</t>
  </si>
  <si>
    <t>Qualitätsbereich Speiseplanung und Speiseherstellung</t>
  </si>
  <si>
    <t>Weitere Kriterien (werden über andere Qualitätskriterien mit abgeprüft)</t>
  </si>
  <si>
    <t>Gemüse (frisch oder TK) oder Salat 20x (1x tägl.)</t>
  </si>
  <si>
    <t>Obst (frisch oder TK ohne Zuckerzusatz) 2x pro Woche (insg. mind. 8x)</t>
  </si>
  <si>
    <t>Milch, Milchprodukte mind. 2x pro Woche (ings. mind. 8x) basierend auf folgenden Kriterien: Milch, Naturjoghurt, Buttermilch, Dickmilch, Kefir: 
max. 3,8 % Fett absolut (jeweils ohne Zucker und Süßungsmittel); Speisequark: max. 5 % Fett absolut 
(jeweils ohne Zucker und Süßungsmittel); Käse: max. 30 % Fett absolut</t>
  </si>
  <si>
    <t>Fisch 1x pro Woche (insg. 4x) (aus nicht überfischten Beständen)</t>
  </si>
  <si>
    <t>In der Mittagsverpflegung sind industriell hergestellte Fleischersatzprodukte max. 4x in 20 VT im Angebot.</t>
  </si>
  <si>
    <t>Das saisonale Gemüse- und Obstangebot ist berücksichtigt.</t>
  </si>
  <si>
    <t>Speisen sind eindeutig bezeichnet. Nicht übliche und nicht eindeutige Bezeichnungen sind erklärt</t>
  </si>
  <si>
    <t>Wird durch Qualitätskriterium Conveniencegrad abgedeckt</t>
  </si>
  <si>
    <t>Zur Bewertung ist eine genaue Speisenbezeichnung und Einsicht in Rezepturen/Produktdatenblätter erforderlich.</t>
  </si>
  <si>
    <t>Angabe im Speiseplan, ob Obst als Stückobst (auch halbiert ist i.O.) gereicht wird. Wenn keine Angabe erfolgt, ist davon auszugehen, dass es sich um geschnittenes Obst handelt.</t>
  </si>
  <si>
    <t>Milch und Milchprodukte mit höherem Fettgehalt können nicht in die Bewertung einbezogen werden, sind jedoch nicht ausgeschlossen.</t>
  </si>
  <si>
    <t>Obstkonserven zählen nicht dazu, ebenfalls darf max. 6 g Zucker auf 100 g enthalten sein.</t>
  </si>
  <si>
    <t>Hinweis: fett gedruckte Kriterien werden in der Basiszertifizierung der DGE nicht geprüftt, sind aber Teil des DGE-Qualitätsstandards</t>
  </si>
  <si>
    <t>Ein ovo-lakto-vegetarisches ist (auf Nachfrage) verfügbar.</t>
  </si>
  <si>
    <t>vegetarisches Menü muss im Speiseplan angegeben sein, ansonsten wird davon ausgegangen, dass es keines gibt.</t>
  </si>
  <si>
    <t>Allergene sind im Speiseplan ausgewiesen.</t>
  </si>
  <si>
    <t>Anpassung dieses Kriterium auf den Textbaustein, DGE sagt entweder ausweisen oder mündlich informieren</t>
  </si>
  <si>
    <t>Saisonale Produkte werden mindestens 10x in 20 VT eingesetzt.</t>
  </si>
  <si>
    <t>Häufigkeit (als Zahl)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</si>
</sst>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</font>
    <font>
      <strike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trike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none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CFC7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rgb="FFECD1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theme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11" fillId="2" borderId="0" xfId="0" applyFont="1" applyFill="1"/>
    <xf numFmtId="0" fontId="0" fillId="3" borderId="0" xfId="0" applyFill="1"/>
    <xf numFmtId="0" fontId="10" fillId="0" borderId="0" xfId="0" applyFont="1"/>
    <xf numFmtId="0" fontId="10" fillId="3" borderId="0" xfId="0" applyFont="1" applyFill="1"/>
    <xf numFmtId="0" fontId="9" fillId="0" borderId="0" xfId="0" applyFont="1" applyAlignment="1">
      <alignment horizontal="center" vertical="center" wrapText="1"/>
    </xf>
    <xf numFmtId="0" fontId="14" fillId="2" borderId="0" xfId="0" applyFont="1" applyFill="1" applyAlignment="1">
      <alignment wrapText="1"/>
    </xf>
    <xf numFmtId="0" fontId="11" fillId="2" borderId="0" xfId="0" applyFont="1" applyFill="1" applyAlignment="1">
      <alignment wrapText="1"/>
    </xf>
    <xf numFmtId="0" fontId="9" fillId="0" borderId="0" xfId="0" applyFont="1" applyAlignment="1">
      <alignment horizontal="center" vertical="center"/>
    </xf>
    <xf numFmtId="0" fontId="15" fillId="2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8" fillId="2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10" fillId="4" borderId="0" xfId="0" applyFont="1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5" borderId="0" xfId="0" applyFill="1"/>
    <xf numFmtId="0" fontId="12" fillId="4" borderId="0" xfId="0" applyFont="1" applyFill="1" applyAlignment="1">
      <alignment wrapText="1"/>
    </xf>
    <xf numFmtId="0" fontId="0" fillId="6" borderId="0" xfId="0" applyFill="1" applyAlignment="1">
      <alignment wrapText="1"/>
    </xf>
    <xf numFmtId="0" fontId="9" fillId="4" borderId="0" xfId="0" applyFont="1" applyFill="1" applyAlignment="1">
      <alignment wrapText="1"/>
    </xf>
    <xf numFmtId="0" fontId="13" fillId="7" borderId="0" xfId="0" applyFont="1" applyFill="1" applyAlignment="1">
      <alignment horizontal="left" wrapText="1"/>
    </xf>
    <xf numFmtId="0" fontId="0" fillId="0" borderId="4" xfId="0" applyBorder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4" fillId="0" borderId="4" xfId="0" applyFont="1" applyBorder="1" applyAlignment="1">
      <alignment wrapText="1"/>
    </xf>
    <xf numFmtId="0" fontId="14" fillId="0" borderId="4" xfId="0" applyFont="1" applyBorder="1" applyAlignment="1">
      <alignment horizontal="center"/>
    </xf>
    <xf numFmtId="0" fontId="14" fillId="0" borderId="4" xfId="0" applyFont="1" applyBorder="1"/>
    <xf numFmtId="0" fontId="14" fillId="0" borderId="0" xfId="0" applyFont="1"/>
    <xf numFmtId="0" fontId="14" fillId="5" borderId="0" xfId="0" applyFont="1" applyFill="1" applyAlignment="1">
      <alignment wrapText="1"/>
    </xf>
    <xf numFmtId="0" fontId="14" fillId="5" borderId="0" xfId="0" applyFont="1" applyFill="1"/>
    <xf numFmtId="0" fontId="6" fillId="0" borderId="4" xfId="0" applyFont="1" applyBorder="1" applyAlignment="1">
      <alignment wrapText="1"/>
    </xf>
    <xf numFmtId="0" fontId="6" fillId="2" borderId="0" xfId="0" applyFont="1" applyFill="1" applyAlignment="1">
      <alignment wrapText="1"/>
    </xf>
    <xf numFmtId="0" fontId="9" fillId="0" borderId="4" xfId="0" applyFont="1" applyBorder="1" applyAlignment="1">
      <alignment wrapText="1"/>
    </xf>
    <xf numFmtId="0" fontId="6" fillId="7" borderId="0" xfId="0" applyFont="1" applyFill="1" applyAlignment="1">
      <alignment wrapText="1"/>
    </xf>
    <xf numFmtId="0" fontId="0" fillId="9" borderId="0" xfId="0" applyFill="1" applyAlignment="1">
      <alignment wrapText="1"/>
    </xf>
    <xf numFmtId="0" fontId="5" fillId="2" borderId="0" xfId="0" applyFont="1" applyFill="1" applyAlignment="1">
      <alignment wrapText="1"/>
    </xf>
    <xf numFmtId="0" fontId="10" fillId="0" borderId="0" xfId="0" applyFont="1" applyAlignment="1">
      <alignment wrapText="1"/>
    </xf>
    <xf numFmtId="0" fontId="10" fillId="2" borderId="0" xfId="0" applyFont="1" applyFill="1" applyAlignment="1">
      <alignment wrapText="1"/>
    </xf>
    <xf numFmtId="0" fontId="10" fillId="0" borderId="4" xfId="0" applyFont="1" applyBorder="1" applyAlignment="1">
      <alignment wrapText="1"/>
    </xf>
    <xf numFmtId="0" fontId="4" fillId="4" borderId="0" xfId="0" applyFont="1" applyFill="1" applyAlignment="1">
      <alignment vertical="top" wrapText="1"/>
    </xf>
    <xf numFmtId="0" fontId="0" fillId="10" borderId="0" xfId="0" applyFill="1"/>
    <xf numFmtId="0" fontId="0" fillId="10" borderId="0" xfId="0" applyFill="1" applyAlignment="1">
      <alignment wrapText="1"/>
    </xf>
    <xf numFmtId="0" fontId="9" fillId="8" borderId="0" xfId="0" applyFont="1" applyFill="1" applyAlignment="1">
      <alignment horizontal="center" vertical="center"/>
    </xf>
    <xf numFmtId="0" fontId="9" fillId="8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  <xf numFmtId="0" fontId="10" fillId="0" borderId="4" xfId="0" applyFont="1" applyBorder="1" applyAlignment="1">
      <alignment vertical="top" wrapText="1"/>
    </xf>
    <xf numFmtId="0" fontId="0" fillId="9" borderId="4" xfId="0" applyFill="1" applyBorder="1" applyAlignment="1">
      <alignment horizontal="center"/>
    </xf>
    <xf numFmtId="0" fontId="9" fillId="9" borderId="6" xfId="0" applyFont="1" applyFill="1" applyBorder="1" applyAlignment="1">
      <alignment horizontal="left"/>
    </xf>
    <xf numFmtId="0" fontId="14" fillId="9" borderId="4" xfId="0" applyFont="1" applyFill="1" applyBorder="1" applyAlignment="1">
      <alignment horizontal="center"/>
    </xf>
    <xf numFmtId="0" fontId="10" fillId="9" borderId="4" xfId="0" applyFont="1" applyFill="1" applyBorder="1" applyAlignment="1">
      <alignment horizontal="center"/>
    </xf>
    <xf numFmtId="0" fontId="0" fillId="0" borderId="4" xfId="0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9" fillId="0" borderId="7" xfId="0" applyFont="1" applyBorder="1" applyAlignment="1" applyProtection="1">
      <alignment horizontal="left"/>
      <protection locked="0"/>
    </xf>
    <xf numFmtId="0" fontId="14" fillId="0" borderId="4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3" borderId="4" xfId="0" applyFont="1" applyFill="1" applyBorder="1" applyProtection="1">
      <protection locked="0"/>
    </xf>
    <xf numFmtId="0" fontId="2" fillId="0" borderId="4" xfId="0" applyFont="1" applyBorder="1" applyAlignment="1" applyProtection="1">
      <alignment horizontal="center"/>
      <protection locked="0"/>
    </xf>
    <xf numFmtId="0" fontId="18" fillId="0" borderId="0" xfId="0" applyFont="1"/>
    <xf numFmtId="0" fontId="0" fillId="0" borderId="0" xfId="0" applyAlignment="1" applyProtection="1">
      <alignment wrapText="1"/>
      <protection locked="0"/>
    </xf>
    <xf numFmtId="0" fontId="0" fillId="2" borderId="0" xfId="0" applyFill="1" applyAlignment="1" applyProtection="1">
      <alignment wrapText="1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9" fillId="8" borderId="1" xfId="0" applyFont="1" applyFill="1" applyBorder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  <xf numFmtId="0" fontId="9" fillId="8" borderId="2" xfId="0" applyFont="1" applyFill="1" applyBorder="1" applyAlignment="1">
      <alignment horizontal="center" vertical="center" wrapText="1"/>
    </xf>
    <xf numFmtId="0" fontId="9" fillId="8" borderId="5" xfId="0" applyFont="1" applyFill="1" applyBorder="1" applyAlignment="1">
      <alignment horizontal="left" wrapText="1"/>
    </xf>
    <xf numFmtId="0" fontId="9" fillId="8" borderId="6" xfId="0" applyFont="1" applyFill="1" applyBorder="1" applyAlignment="1">
      <alignment horizontal="left" wrapText="1"/>
    </xf>
    <xf numFmtId="0" fontId="9" fillId="8" borderId="7" xfId="0" applyFont="1" applyFill="1" applyBorder="1" applyAlignment="1">
      <alignment horizontal="left" wrapText="1"/>
    </xf>
    <xf numFmtId="0" fontId="9" fillId="8" borderId="6" xfId="0" applyFont="1" applyFill="1" applyBorder="1" applyAlignment="1">
      <alignment horizontal="left"/>
    </xf>
    <xf numFmtId="0" fontId="9" fillId="8" borderId="7" xfId="0" applyFont="1" applyFill="1" applyBorder="1" applyAlignment="1">
      <alignment horizontal="left"/>
    </xf>
    <xf numFmtId="0" fontId="17" fillId="8" borderId="5" xfId="0" applyFont="1" applyFill="1" applyBorder="1" applyAlignment="1">
      <alignment horizontal="left" wrapText="1"/>
    </xf>
    <xf numFmtId="0" fontId="14" fillId="8" borderId="6" xfId="0" applyFont="1" applyFill="1" applyBorder="1" applyAlignment="1">
      <alignment horizontal="left" wrapText="1"/>
    </xf>
    <xf numFmtId="0" fontId="14" fillId="8" borderId="7" xfId="0" applyFont="1" applyFill="1" applyBorder="1" applyAlignment="1">
      <alignment horizontal="left" wrapText="1"/>
    </xf>
    <xf numFmtId="0" fontId="9" fillId="8" borderId="1" xfId="0" applyFont="1" applyFill="1" applyBorder="1" applyAlignment="1">
      <alignment wrapText="1"/>
    </xf>
    <xf numFmtId="0" fontId="9" fillId="8" borderId="3" xfId="0" applyFont="1" applyFill="1" applyBorder="1" applyAlignment="1">
      <alignment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3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CE6EB"/>
      <color rgb="FF1676B8"/>
      <color rgb="FFECD1FF"/>
      <color rgb="FFFDCF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wmf"/><Relationship Id="rId2" Type="http://schemas.openxmlformats.org/officeDocument/2006/relationships/image" Target="../media/image1.png"/><Relationship Id="rId1" Type="http://schemas.openxmlformats.org/officeDocument/2006/relationships/hyperlink" Target="https://www.uni-giessen.de/de/fbz/fb09/institute/ibae/foodeconomics/projekte/bio-reg-mittagsverpflegung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406400</xdr:colOff>
      <xdr:row>1</xdr:row>
      <xdr:rowOff>6350</xdr:rowOff>
    </xdr:from>
    <xdr:to>
      <xdr:col>5</xdr:col>
      <xdr:colOff>615043</xdr:colOff>
      <xdr:row>18</xdr:row>
      <xdr:rowOff>177800</xdr:rowOff>
    </xdr:to>
    <xdr:sp macro="" textlink="" fLocksText="0">
      <xdr:nvSpPr>
        <xdr:cNvPr id="2" name="Textfeld 1">
          <a:extLst>
            <a:ext uri="{FF2B5EF4-FFF2-40B4-BE49-F238E27FC236}">
              <a16:creationId xmlns:a16="http://schemas.microsoft.com/office/drawing/2014/main" id="{75CA6E2A-87E5-453F-AC6D-DD0C2AFA613B}"/>
            </a:ext>
          </a:extLst>
        </xdr:cNvPr>
        <xdr:cNvSpPr txBox="1"/>
      </xdr:nvSpPr>
      <xdr:spPr>
        <a:xfrm>
          <a:off x="406400" y="191407"/>
          <a:ext cx="4127500" cy="3317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de-DE">
            <a:effectLst/>
          </a:endParaRPr>
        </a:p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Cateringunternehmen</a:t>
          </a:r>
          <a:endParaRPr lang="de-DE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Firma: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PLZ, Ort: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Los(e):</a:t>
          </a:r>
        </a:p>
        <a:p>
          <a:endParaRPr lang="de-DE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Prüfung wurde begleitet von:</a:t>
          </a:r>
          <a:endParaRPr lang="de-DE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Aufgabe im Unternehmen:</a:t>
          </a:r>
        </a:p>
        <a:p>
          <a:endParaRPr lang="de-DE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Prüfung</a:t>
          </a:r>
          <a:endParaRPr lang="de-DE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Prüfer*in: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Datum: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Beginn: _______Uhr	Ende:________Uhr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Dauer: </a:t>
          </a:r>
        </a:p>
        <a:p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Überprüfter Zeitraum:</a:t>
          </a:r>
          <a:endParaRPr lang="de-DE">
            <a:effectLst/>
          </a:endParaRPr>
        </a:p>
        <a:p>
          <a:endParaRPr lang="de-DE" sz="1100"/>
        </a:p>
      </xdr:txBody>
    </xdr:sp>
    <xdr:clientData fLocksWithSheet="0"/>
  </xdr:twoCellAnchor>
  <xdr:twoCellAnchor>
    <xdr:from>
      <xdr:col>5</xdr:col>
      <xdr:colOff>754593</xdr:colOff>
      <xdr:row>0</xdr:row>
      <xdr:rowOff>142118</xdr:rowOff>
    </xdr:from>
    <xdr:to>
      <xdr:col>14</xdr:col>
      <xdr:colOff>734786</xdr:colOff>
      <xdr:row>19</xdr:row>
      <xdr:rowOff>6350</xdr:rowOff>
    </xdr:to>
    <xdr:sp macro="" textlink="">
      <xdr:nvSpPr>
        <xdr:cNvPr id="3" name="Textfeld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BE9196-5F5D-448B-BE08-CC99EBFFF8F7}"/>
            </a:ext>
          </a:extLst>
        </xdr:cNvPr>
        <xdr:cNvSpPr txBox="1"/>
      </xdr:nvSpPr>
      <xdr:spPr>
        <a:xfrm>
          <a:off x="4564593" y="142118"/>
          <a:ext cx="6838193" cy="3363082"/>
        </a:xfrm>
        <a:prstGeom prst="rect">
          <a:avLst/>
        </a:prstGeom>
        <a:solidFill>
          <a:srgbClr val="DCE6EB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400" b="1"/>
            <a:t>Ausfüllen der Dokumentationshilfe</a:t>
          </a:r>
        </a:p>
        <a:p>
          <a:endParaRPr lang="de-DE" sz="1100"/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Tabellenblatt „DGE-Qualitätsstandard"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werden die DGE-Kriterien abgefragt. Häufigkeiten werden (sofern bei dem jeweiligen Kriterium abzuprüfen) als Zahlenwerte in Spalte B eingegeben und die jeweilige Bewertung erscheint automatisiert in Spalte D. Wo keine Häufigkeiten anzugeben sind, wird in der Spalte D "Kriterium erfüllt" ja/nein vermerkt. In der Spalte C "Kommentar" kann bei Bedarf ein Kommentar vermerkt werden.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Spalte E gibt eine konkrete Hilfestellung für die Bewertung des einzelnen Kriteriums.</a:t>
          </a:r>
        </a:p>
        <a:p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 </a:t>
          </a:r>
          <a:r>
            <a:rPr lang="de-DE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Tabellenblatt „Saisonalität“</a:t>
          </a:r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werden 3 Einzel-Kriterien abgefragt.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 ist anzugeben, ob mindestens 10x in 20 Verpflegungstagen saisonale Produkte (Frischware und Lagerware, keine TK-Ware oder Konserven) anzugeben sind. Zudem ist die Häufigkeit von saisonalen Produkten im Zeitraum von Mai bis Oktober sowie November bis April anzugeben. Dies wird anhand eines 4-Wochen-Speiseplans aus beiden der genannten Zeitfenster bewertet.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Die Erfüllung des Kriteriums wird in Spalte D angegeben, in Spalte B wird die Häufigkeit als Zahlenwert eingegeben, in Spalte C kann bei Bedarf ein Kommentar eingegeben werden.</a:t>
          </a: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Spalte E gibt eine konkrete Hilfestellung für die Bewertung jedes einzelnen Kriteriums.</a:t>
          </a:r>
        </a:p>
        <a:p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e-DE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Version 1.0 (Stand: 30.04.2024)</a:t>
          </a:r>
        </a:p>
        <a:p>
          <a:r>
            <a:rPr lang="de-DE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Entstanden im Rahmen des Projekts “Bio-regionale Mittagsverpflegung an Kitas und Schulen der Stadt Kassel“. </a:t>
          </a:r>
        </a:p>
        <a:p>
          <a:endParaRPr lang="de-D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e-DE" sz="1100" baseline="0"/>
        </a:p>
        <a:p>
          <a:endParaRPr lang="de-DE" sz="1100" baseline="0"/>
        </a:p>
        <a:p>
          <a:endParaRPr lang="de-DE" sz="1100" baseline="0"/>
        </a:p>
        <a:p>
          <a:endParaRPr lang="de-DE" sz="1100" baseline="0"/>
        </a:p>
      </xdr:txBody>
    </xdr:sp>
    <xdr:clientData/>
  </xdr:twoCellAnchor>
  <xdr:twoCellAnchor editAs="oneCell">
    <xdr:from>
      <xdr:col>5</xdr:col>
      <xdr:colOff>108616</xdr:colOff>
      <xdr:row>1</xdr:row>
      <xdr:rowOff>67309</xdr:rowOff>
    </xdr:from>
    <xdr:to>
      <xdr:col>5</xdr:col>
      <xdr:colOff>588717</xdr:colOff>
      <xdr:row>3</xdr:row>
      <xdr:rowOff>81642</xdr:rowOff>
    </xdr:to>
    <xdr:pic>
      <xdr:nvPicPr>
        <xdr:cNvPr id="12" name="Grafik 11" descr="Ein Bild, das Grafiken, Grafikdesign, Schrift, Logo enthält.&#10;&#10;Automatisch generierte Beschreibung">
          <a:extLst>
            <a:ext uri="{FF2B5EF4-FFF2-40B4-BE49-F238E27FC236}">
              <a16:creationId xmlns:a16="http://schemas.microsoft.com/office/drawing/2014/main" id="{FAE50310-1DD1-4408-A12D-A94AB2B338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7473" y="252366"/>
          <a:ext cx="480101" cy="384447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304801</xdr:colOff>
      <xdr:row>1</xdr:row>
      <xdr:rowOff>174805</xdr:rowOff>
    </xdr:from>
    <xdr:to>
      <xdr:col>3</xdr:col>
      <xdr:colOff>350574</xdr:colOff>
      <xdr:row>3</xdr:row>
      <xdr:rowOff>108857</xdr:rowOff>
    </xdr:to>
    <xdr:pic>
      <xdr:nvPicPr>
        <xdr:cNvPr id="13" name="Grafik 12">
          <a:extLst>
            <a:ext uri="{FF2B5EF4-FFF2-40B4-BE49-F238E27FC236}">
              <a16:creationId xmlns:a16="http://schemas.microsoft.com/office/drawing/2014/main" id="{9F47171C-FA17-4685-9D59-1490D2510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 bwMode="auto">
        <a:xfrm>
          <a:off x="1872344" y="359862"/>
          <a:ext cx="829544" cy="304166"/>
        </a:xfrm>
        <a:prstGeom prst="rect">
          <a:avLst/>
        </a:prstGeom>
      </xdr:spPr>
    </xdr:pic>
    <xdr:clientData/>
  </xdr:twoCellAnchor>
  <xdr:twoCellAnchor editAs="oneCell">
    <xdr:from>
      <xdr:col>3</xdr:col>
      <xdr:colOff>250533</xdr:colOff>
      <xdr:row>0</xdr:row>
      <xdr:rowOff>136071</xdr:rowOff>
    </xdr:from>
    <xdr:to>
      <xdr:col>5</xdr:col>
      <xdr:colOff>207265</xdr:colOff>
      <xdr:row>4</xdr:row>
      <xdr:rowOff>157980</xdr:rowOff>
    </xdr:to>
    <xdr:pic>
      <xdr:nvPicPr>
        <xdr:cNvPr id="14" name="Grafik 13">
          <a:extLst>
            <a:ext uri="{FF2B5EF4-FFF2-40B4-BE49-F238E27FC236}">
              <a16:creationId xmlns:a16="http://schemas.microsoft.com/office/drawing/2014/main" id="{EA85FBC1-F9DF-4352-8573-C9BA206174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1847" y="136071"/>
          <a:ext cx="1524275" cy="7621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752280</xdr:colOff>
      <xdr:row>5</xdr:row>
      <xdr:rowOff>181232</xdr:rowOff>
    </xdr:from>
    <xdr:to>
      <xdr:col>11</xdr:col>
      <xdr:colOff>571501</xdr:colOff>
      <xdr:row>9</xdr:row>
      <xdr:rowOff>359833</xdr:rowOff>
    </xdr:to>
    <xdr:sp macro="" textlink="">
      <xdr:nvSpPr>
        <xdr:cNvPr id="270057831" name="Textfeld 270057830">
          <a:extLst>
            <a:ext uri="{FF2B5EF4-FFF2-40B4-BE49-F238E27FC236}">
              <a16:creationId xmlns:a16="http://schemas.microsoft.com/office/drawing/2014/main" id="{00000000-0008-0000-0000-000067C11810}"/>
            </a:ext>
          </a:extLst>
        </xdr:cNvPr>
        <xdr:cNvSpPr txBox="1"/>
      </xdr:nvSpPr>
      <xdr:spPr bwMode="auto">
        <a:xfrm>
          <a:off x="12323391" y="2601288"/>
          <a:ext cx="3622166" cy="3304212"/>
        </a:xfrm>
        <a:prstGeom prst="rect">
          <a:avLst/>
        </a:prstGeom>
        <a:solidFill>
          <a:srgbClr val="DCE6EB"/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vert="horz" wrap="square" lIns="91440" tIns="45720" rIns="91440" bIns="45720" numCol="1" spcCol="0" rtlCol="0" fromWordArt="0" anchor="t" anchorCtr="0" forceAA="0" compatLnSpc="0"/>
        <a:lstStyle/>
        <a:p>
          <a:pPr>
            <a:defRPr/>
          </a:pPr>
          <a:r>
            <a:t>Bei den eingetragenen Häufigkeiten handelt es sich um Beispiele, um die Rechnungsweise der Tabelle zu demonstrieren.</a:t>
          </a:r>
        </a:p>
        <a:p>
          <a:pPr>
            <a:defRPr/>
          </a:pPr>
          <a:endParaRPr/>
        </a:p>
        <a:p>
          <a:pPr>
            <a:defRPr/>
          </a:pPr>
          <a:r>
            <a:rPr lang="de-DE"/>
            <a:t>Zeile 45-51 werden in anderen Qualitätskriterien</a:t>
          </a:r>
          <a:r>
            <a:rPr lang="de-DE" baseline="0"/>
            <a:t> geprüft und daher aus diesem Tabellenblatt herausgenommen.</a:t>
          </a:r>
        </a:p>
        <a:p>
          <a:pPr>
            <a:defRPr/>
          </a:pPr>
          <a:endParaRPr lang="de-DE" baseline="0"/>
        </a:p>
        <a:p>
          <a:pPr>
            <a:defRPr/>
          </a:pPr>
          <a:r>
            <a:rPr lang="de-DE" baseline="0">
              <a:solidFill>
                <a:srgbClr val="1676B8"/>
              </a:solidFill>
            </a:rPr>
            <a:t>Bewertung: im ersten Jahr müssen in beiden Qualitätsbereichen min. 60 % der Kriterien erfüllt sein. Im zweiten Jahr müssen 75 % der Kriterien in jedem Qualitätsbereich erfüllt sein und im dritten Jahr 90 %.</a:t>
          </a:r>
        </a:p>
        <a:p>
          <a:pPr>
            <a:defRPr/>
          </a:pPr>
          <a:endParaRPr lang="de-DE" baseline="0"/>
        </a:p>
        <a:p>
          <a:pPr>
            <a:defRPr/>
          </a:pPr>
          <a:r>
            <a:rPr lang="de-DE" baseline="0">
              <a:solidFill>
                <a:srgbClr val="C00000"/>
              </a:solidFill>
            </a:rPr>
            <a:t>keine Prüfung von:</a:t>
          </a:r>
        </a:p>
        <a:p>
          <a:pPr>
            <a:defRPr/>
          </a:pPr>
          <a:r>
            <a:rPr lang="de-DE" baseline="0">
              <a:solidFill>
                <a:srgbClr val="C00000"/>
              </a:solidFill>
            </a:rPr>
            <a:t>- Portionsgrößen (1.1.1.2)</a:t>
          </a:r>
        </a:p>
        <a:p>
          <a:pPr>
            <a:defRPr/>
          </a:pPr>
          <a:r>
            <a:rPr lang="de-DE" baseline="0">
              <a:solidFill>
                <a:srgbClr val="C00000"/>
              </a:solidFill>
            </a:rPr>
            <a:t>- Nährstoffzufuhr gemäß D-A-CH Referenzwerte (1.1.1.7)</a:t>
          </a:r>
        </a:p>
        <a:p>
          <a:pPr>
            <a:defRPr/>
          </a:pPr>
          <a:endParaRPr lang="de-DE" baseline="0">
            <a:solidFill>
              <a:srgbClr val="C00000"/>
            </a:solidFill>
          </a:endParaRPr>
        </a:p>
        <a:p>
          <a:pPr>
            <a:defRPr/>
          </a:pPr>
          <a:endParaRPr lang="de-DE" baseline="0"/>
        </a:p>
      </xdr:txBody>
    </xdr:sp>
    <xdr:clientData/>
  </xdr:twoCellAnchor>
  <xdr:twoCellAnchor>
    <xdr:from>
      <xdr:col>6</xdr:col>
      <xdr:colOff>758113</xdr:colOff>
      <xdr:row>3</xdr:row>
      <xdr:rowOff>771200</xdr:rowOff>
    </xdr:from>
    <xdr:to>
      <xdr:col>10</xdr:col>
      <xdr:colOff>97194</xdr:colOff>
      <xdr:row>5</xdr:row>
      <xdr:rowOff>74579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96455E1-143C-909D-6353-A0E3750EF157}"/>
            </a:ext>
          </a:extLst>
        </xdr:cNvPr>
        <xdr:cNvSpPr txBox="1"/>
      </xdr:nvSpPr>
      <xdr:spPr>
        <a:xfrm>
          <a:off x="12343623" y="1509873"/>
          <a:ext cx="2546479" cy="77100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blau = Dokumentenprüfung</a:t>
          </a:r>
          <a:endParaRPr lang="de-DE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rot =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Vor-Ort-Prüfung</a:t>
          </a:r>
          <a:endParaRPr lang="de-DE">
            <a:effectLst/>
          </a:endParaRP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lila = Dokumentenprüfung &amp; Vor-Ort</a:t>
          </a:r>
          <a:endParaRPr lang="de-DE">
            <a:effectLst/>
          </a:endParaRPr>
        </a:p>
        <a:p>
          <a:endParaRPr lang="de-DE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749300</xdr:colOff>
      <xdr:row>2</xdr:row>
      <xdr:rowOff>168275</xdr:rowOff>
    </xdr:from>
    <xdr:to>
      <xdr:col>8</xdr:col>
      <xdr:colOff>9654</xdr:colOff>
      <xdr:row>2</xdr:row>
      <xdr:rowOff>945632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F593F551-D10B-424C-89B4-DEF08DB0047E}"/>
            </a:ext>
          </a:extLst>
        </xdr:cNvPr>
        <xdr:cNvSpPr txBox="1"/>
      </xdr:nvSpPr>
      <xdr:spPr>
        <a:xfrm>
          <a:off x="9483725" y="530225"/>
          <a:ext cx="2155954" cy="77735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blau = Dokumentenprüfung</a:t>
          </a:r>
          <a:endParaRPr lang="de-DE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rot =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Vor-Ort-Prüfung</a:t>
          </a:r>
          <a:endParaRPr lang="de-DE">
            <a:effectLst/>
          </a:endParaRP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lila = Dokumentenprüfung &amp; Vor-Ort</a:t>
          </a:r>
          <a:endParaRPr lang="de-DE">
            <a:effectLst/>
          </a:endParaRPr>
        </a:p>
        <a:p>
          <a:endParaRPr lang="de-DE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8</xdr:col>
      <xdr:colOff>292100</xdr:colOff>
      <xdr:row>3</xdr:row>
      <xdr:rowOff>85725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D625201C-7A74-494D-8A68-9EA3635E7E77}"/>
            </a:ext>
          </a:extLst>
        </xdr:cNvPr>
        <xdr:cNvSpPr txBox="1"/>
      </xdr:nvSpPr>
      <xdr:spPr bwMode="auto">
        <a:xfrm>
          <a:off x="10934700" y="361950"/>
          <a:ext cx="2578100" cy="46672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6350">
          <a:solidFill>
            <a:prstClr val="black"/>
          </a:solidFill>
        </a:ln>
      </xdr:spPr>
      <xdr:style>
        <a:lnRef idx="0">
          <a:schemeClr val="accent1">
            <a:shade val="50000"/>
          </a:schemeClr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vert="horz" wrap="square" lIns="91440" tIns="45720" rIns="91440" bIns="45720" numCol="1" spcCol="0" rtlCol="0" fromWordArt="0" anchor="t" anchorCtr="0" forceAA="0" compatLnSpc="0"/>
        <a:lstStyle/>
        <a:p>
          <a:pPr>
            <a:defRPr/>
          </a:pPr>
          <a:r>
            <a:rPr lang="de-DE">
              <a:solidFill>
                <a:srgbClr val="FF0000"/>
              </a:solidFill>
            </a:rPr>
            <a:t>wird rausgenommen</a:t>
          </a:r>
        </a:p>
      </xdr:txBody>
    </xdr:sp>
    <xdr:clientData/>
  </xdr:twoCellAnchor>
  <xdr:twoCellAnchor>
    <xdr:from>
      <xdr:col>5</xdr:col>
      <xdr:colOff>9525</xdr:colOff>
      <xdr:row>3</xdr:row>
      <xdr:rowOff>200025</xdr:rowOff>
    </xdr:from>
    <xdr:to>
      <xdr:col>8</xdr:col>
      <xdr:colOff>273179</xdr:colOff>
      <xdr:row>4</xdr:row>
      <xdr:rowOff>590032</xdr:rowOff>
    </xdr:to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6C7ADE5A-ABF4-4E03-B8A9-6CD11FD7FEDA}"/>
            </a:ext>
          </a:extLst>
        </xdr:cNvPr>
        <xdr:cNvSpPr txBox="1"/>
      </xdr:nvSpPr>
      <xdr:spPr>
        <a:xfrm>
          <a:off x="10944225" y="942975"/>
          <a:ext cx="2549654" cy="771007"/>
        </a:xfrm>
        <a:prstGeom prst="rect">
          <a:avLst/>
        </a:prstGeom>
        <a:solidFill>
          <a:schemeClr val="bg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blau = Dokumentenprüfung</a:t>
          </a:r>
          <a:endParaRPr lang="de-DE">
            <a:effectLst/>
          </a:endParaRPr>
        </a:p>
        <a:p>
          <a:r>
            <a:rPr lang="de-DE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rot =</a:t>
          </a:r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Vor-Ort-Prüfung</a:t>
          </a:r>
          <a:endParaRPr lang="de-DE">
            <a:effectLst/>
          </a:endParaRPr>
        </a:p>
        <a:p>
          <a:r>
            <a:rPr lang="de-DE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lila = Dokumentenprüfung &amp; Vor-Ort</a:t>
          </a:r>
          <a:endParaRPr lang="de-DE">
            <a:effectLst/>
          </a:endParaRPr>
        </a:p>
        <a:p>
          <a:endParaRPr lang="de-D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F24" sqref="F24"/>
    </sheetView>
  </sheetViews>
  <sheetFormatPr baseColWidth="10" defaultRowHeight="14.6" x14ac:dyDescent="0.4"/>
  <sheetData/>
  <sheetProtection algorithmName="SHA-512" hashValue="i5D3hiyICOJBJFrOswYuXgOAJ9KKIOas4r9qtecgh0T/GMIVFx0L0b++cLvsFxYXnh9GhajoqOSMvrmJizIocQ==" saltValue="lF37PmHLk4PUpC383QeNZg==" spinCount="100000" sheet="1" objects="1" scenarios="1"/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51"/>
  <sheetViews>
    <sheetView zoomScale="90" zoomScaleNormal="90" workbookViewId="0">
      <selection activeCell="A5" sqref="A5"/>
    </sheetView>
  </sheetViews>
  <sheetFormatPr baseColWidth="10" defaultColWidth="8.61328125" defaultRowHeight="14.6" x14ac:dyDescent="0.4"/>
  <cols>
    <col min="1" max="1" width="40.3828125" customWidth="1"/>
    <col min="2" max="2" width="15.07421875" customWidth="1"/>
    <col min="3" max="3" width="12.61328125" customWidth="1"/>
    <col min="4" max="4" width="18.921875" customWidth="1"/>
    <col min="5" max="5" width="39.07421875" customWidth="1"/>
    <col min="6" max="6" width="45.53515625" customWidth="1"/>
    <col min="7" max="7" width="15" customWidth="1"/>
    <col min="8" max="8" width="13.3828125" customWidth="1"/>
  </cols>
  <sheetData>
    <row r="1" spans="1:8" x14ac:dyDescent="0.4">
      <c r="A1" s="75" t="s">
        <v>0</v>
      </c>
      <c r="B1" s="77" t="s">
        <v>109</v>
      </c>
      <c r="C1" s="64" t="s">
        <v>2</v>
      </c>
      <c r="D1" s="64" t="s">
        <v>3</v>
      </c>
      <c r="E1" s="66" t="s">
        <v>4</v>
      </c>
    </row>
    <row r="2" spans="1:8" ht="43.5" customHeight="1" x14ac:dyDescent="0.4">
      <c r="A2" s="76"/>
      <c r="B2" s="78"/>
      <c r="C2" s="65"/>
      <c r="D2" s="65"/>
      <c r="E2" s="66"/>
      <c r="F2" s="60" t="s">
        <v>5</v>
      </c>
      <c r="G2" s="60" t="s">
        <v>6</v>
      </c>
      <c r="H2" s="60" t="s">
        <v>7</v>
      </c>
    </row>
    <row r="3" spans="1:8" ht="17.149999999999999" customHeight="1" x14ac:dyDescent="0.4">
      <c r="A3" s="67" t="s">
        <v>88</v>
      </c>
      <c r="B3" s="68"/>
      <c r="C3" s="69"/>
      <c r="D3" s="45"/>
      <c r="E3" s="46"/>
    </row>
    <row r="4" spans="1:8" ht="72.900000000000006" x14ac:dyDescent="0.4">
      <c r="A4" s="24" t="s">
        <v>8</v>
      </c>
      <c r="B4" s="53"/>
      <c r="C4" s="54"/>
      <c r="D4" t="str" cm="1">
        <f t="array" ref="D4">_xlfn.IFS(B4&gt;=20,F2,B4&gt;=16,G2,B4&gt;=0,H2)</f>
        <v>nicht erfüllt</v>
      </c>
      <c r="E4" s="16" t="s">
        <v>9</v>
      </c>
      <c r="F4" s="1"/>
    </row>
    <row r="5" spans="1:8" ht="42.65" customHeight="1" x14ac:dyDescent="0.4">
      <c r="A5" s="24" t="s">
        <v>10</v>
      </c>
      <c r="B5" s="53"/>
      <c r="C5" s="54"/>
      <c r="D5" t="str" cm="1">
        <f t="array" ref="D5">_xlfn.IFS(B5&gt;=4,F2,B5&gt;=2,G2,B5&gt;=0,H2)</f>
        <v>nicht erfüllt</v>
      </c>
      <c r="E5" s="17" t="s">
        <v>11</v>
      </c>
      <c r="F5" s="3" t="s">
        <v>12</v>
      </c>
    </row>
    <row r="6" spans="1:8" ht="58.3" x14ac:dyDescent="0.4">
      <c r="A6" s="24" t="s">
        <v>13</v>
      </c>
      <c r="B6" s="53"/>
      <c r="C6" s="54"/>
      <c r="D6" t="str" cm="1">
        <f t="array" ref="D6">_xlfn.IFS(B6&lt;=4,F2,B6&lt;=6,G2,B6&gt;6,H2)</f>
        <v>erfüllt</v>
      </c>
      <c r="E6" s="17" t="s">
        <v>14</v>
      </c>
      <c r="F6" s="4"/>
    </row>
    <row r="7" spans="1:8" ht="72.900000000000006" x14ac:dyDescent="0.4">
      <c r="A7" s="33" t="s">
        <v>91</v>
      </c>
      <c r="B7" s="53"/>
      <c r="C7" s="54"/>
      <c r="D7" t="str" cm="1">
        <f t="array" ref="D7">_xlfn.IFS(B7&gt;=20,F2,B7&gt;=16,G2,B7&gt;=0,H2)</f>
        <v>nicht erfüllt</v>
      </c>
      <c r="E7" s="16" t="s">
        <v>9</v>
      </c>
      <c r="F7" s="1"/>
    </row>
    <row r="8" spans="1:8" ht="58.3" x14ac:dyDescent="0.4">
      <c r="A8" s="33" t="s">
        <v>15</v>
      </c>
      <c r="B8" s="53"/>
      <c r="C8" s="54"/>
      <c r="D8" t="str" cm="1">
        <f t="array" ref="D8">_xlfn.IFS(B8&gt;=8,F2,B8&gt;=4,G2,B8&gt;=0,H2)</f>
        <v>nicht erfüllt</v>
      </c>
      <c r="E8" s="17" t="s">
        <v>16</v>
      </c>
      <c r="F8" s="1"/>
    </row>
    <row r="9" spans="1:8" ht="58.3" x14ac:dyDescent="0.4">
      <c r="A9" s="24" t="s">
        <v>17</v>
      </c>
      <c r="B9" s="53"/>
      <c r="C9" s="54"/>
      <c r="D9" t="str" cm="1">
        <f t="array" ref="D9">_xlfn.IFS(B9&gt;=4,F2,B9&gt;=2,G2,B9&gt;=0,H2)</f>
        <v>nicht erfüllt</v>
      </c>
      <c r="E9" s="17" t="s">
        <v>11</v>
      </c>
      <c r="F9" s="1"/>
    </row>
    <row r="10" spans="1:8" ht="58.3" x14ac:dyDescent="0.4">
      <c r="A10" s="33" t="s">
        <v>92</v>
      </c>
      <c r="B10" s="59"/>
      <c r="C10" s="54"/>
      <c r="D10" t="str" cm="1">
        <f t="array" ref="D10">_xlfn.IFS(B10&gt;=8,F2,B10&gt;=4,G2,B10&gt;=0,H2)</f>
        <v>nicht erfüllt</v>
      </c>
      <c r="E10" s="17" t="s">
        <v>16</v>
      </c>
      <c r="F10" s="38" t="s">
        <v>102</v>
      </c>
    </row>
    <row r="11" spans="1:8" ht="58.3" x14ac:dyDescent="0.4">
      <c r="A11" s="24" t="s">
        <v>18</v>
      </c>
      <c r="B11" s="59"/>
      <c r="C11" s="54"/>
      <c r="D11" t="str" cm="1">
        <f t="array" ref="D11">_xlfn.IFS(B11&gt;=4,F2,B11&gt;=2,G2,B11&gt;=0,H2)</f>
        <v>nicht erfüllt</v>
      </c>
      <c r="E11" s="17" t="s">
        <v>11</v>
      </c>
      <c r="F11" s="38" t="s">
        <v>100</v>
      </c>
    </row>
    <row r="12" spans="1:8" ht="150" customHeight="1" x14ac:dyDescent="0.4">
      <c r="A12" s="33" t="s">
        <v>93</v>
      </c>
      <c r="B12" s="53"/>
      <c r="C12" s="54"/>
      <c r="D12" t="str" cm="1">
        <f t="array" ref="D12">_xlfn.IFS(B12&gt;=8,F2,B12&gt;=4,G2,B12&gt;=0,H2)</f>
        <v>nicht erfüllt</v>
      </c>
      <c r="E12" s="17" t="s">
        <v>16</v>
      </c>
      <c r="F12" s="38" t="s">
        <v>101</v>
      </c>
    </row>
    <row r="13" spans="1:8" ht="58.3" x14ac:dyDescent="0.4">
      <c r="A13" s="33" t="s">
        <v>19</v>
      </c>
      <c r="B13" s="53"/>
      <c r="C13" s="54"/>
      <c r="D13" t="str" cm="1">
        <f t="array" ref="D13">_xlfn.IFS(B13&lt;=4,F2,B13&lt;=6,G2,B13&gt;6,H2)</f>
        <v>erfüllt</v>
      </c>
      <c r="E13" s="17" t="s">
        <v>14</v>
      </c>
      <c r="F13" s="1"/>
    </row>
    <row r="14" spans="1:8" ht="43.75" x14ac:dyDescent="0.4">
      <c r="A14" s="24" t="s">
        <v>20</v>
      </c>
      <c r="B14" s="53"/>
      <c r="C14" s="54"/>
      <c r="D14" t="str" cm="1">
        <f t="array" ref="D14">_xlfn.IFS(B14&gt;=2,F2,B14=1,G2,B14&lt;1,H2)</f>
        <v>nicht erfüllt</v>
      </c>
      <c r="E14" s="17" t="s">
        <v>21</v>
      </c>
      <c r="F14" s="1"/>
    </row>
    <row r="15" spans="1:8" ht="58.3" x14ac:dyDescent="0.4">
      <c r="A15" s="33" t="s">
        <v>94</v>
      </c>
      <c r="B15" s="53"/>
      <c r="C15" s="54"/>
      <c r="D15" t="str" cm="1">
        <f t="array" ref="D15">_xlfn.IFS(B15&gt;=4,F2,B15&gt;=2,G2,B15&gt;=0,H2)</f>
        <v>nicht erfüllt</v>
      </c>
      <c r="E15" s="17" t="s">
        <v>11</v>
      </c>
      <c r="F15" s="3" t="s">
        <v>22</v>
      </c>
    </row>
    <row r="16" spans="1:8" ht="43.75" x14ac:dyDescent="0.4">
      <c r="A16" s="24" t="s">
        <v>23</v>
      </c>
      <c r="B16" s="53"/>
      <c r="C16" s="54"/>
      <c r="D16" t="str" cm="1">
        <f t="array" ref="D16">_xlfn.IFS(B16&gt;=2,F2,B16=1,G2,B16&lt;1,H2)</f>
        <v>nicht erfüllt</v>
      </c>
      <c r="E16" s="17" t="s">
        <v>21</v>
      </c>
      <c r="F16" s="34" t="s">
        <v>24</v>
      </c>
    </row>
    <row r="17" spans="1:6" ht="29.15" x14ac:dyDescent="0.4">
      <c r="A17" s="24" t="s">
        <v>25</v>
      </c>
      <c r="B17" s="49"/>
      <c r="C17" s="54"/>
      <c r="E17" s="18" t="s">
        <v>26</v>
      </c>
      <c r="F17" s="19" t="s">
        <v>83</v>
      </c>
    </row>
    <row r="18" spans="1:6" ht="29.15" x14ac:dyDescent="0.4">
      <c r="A18" s="33" t="s">
        <v>27</v>
      </c>
      <c r="B18" s="49"/>
      <c r="C18" s="54"/>
      <c r="E18" s="3" t="s">
        <v>28</v>
      </c>
      <c r="F18" s="3"/>
    </row>
    <row r="19" spans="1:6" s="5" customFormat="1" ht="16" customHeight="1" x14ac:dyDescent="0.4">
      <c r="A19" s="70" t="s">
        <v>89</v>
      </c>
      <c r="B19" s="70"/>
      <c r="C19" s="71"/>
      <c r="D19" s="43"/>
      <c r="E19" s="44"/>
    </row>
    <row r="20" spans="1:6" s="5" customFormat="1" ht="47.5" customHeight="1" x14ac:dyDescent="0.4">
      <c r="A20" s="24" t="s">
        <v>35</v>
      </c>
      <c r="B20" s="50"/>
      <c r="C20" s="55"/>
      <c r="E20" s="21"/>
    </row>
    <row r="21" spans="1:6" ht="58.3" x14ac:dyDescent="0.4">
      <c r="A21" s="41" t="s">
        <v>104</v>
      </c>
      <c r="B21" s="53"/>
      <c r="C21" s="54"/>
      <c r="D21" t="str" cm="1">
        <f t="array" ref="D21">_xlfn.IFS(B21&gt;=20,F2,B21&gt;=15,G2,B21&lt;15,H2)</f>
        <v>nicht erfüllt</v>
      </c>
      <c r="E21" s="17" t="s">
        <v>29</v>
      </c>
      <c r="F21" s="40" t="s">
        <v>105</v>
      </c>
    </row>
    <row r="22" spans="1:6" ht="29.15" x14ac:dyDescent="0.4">
      <c r="A22" s="33" t="s">
        <v>96</v>
      </c>
      <c r="B22" s="49"/>
      <c r="C22" s="54"/>
      <c r="E22" s="3" t="s">
        <v>30</v>
      </c>
      <c r="F22" s="2"/>
    </row>
    <row r="23" spans="1:6" ht="43.75" x14ac:dyDescent="0.4">
      <c r="A23" s="35" t="s">
        <v>31</v>
      </c>
      <c r="B23" s="49"/>
      <c r="C23" s="54"/>
      <c r="E23" s="17"/>
      <c r="F23" s="39" t="s">
        <v>103</v>
      </c>
    </row>
    <row r="24" spans="1:6" ht="29.15" x14ac:dyDescent="0.4">
      <c r="A24" s="24" t="s">
        <v>32</v>
      </c>
      <c r="B24" s="49"/>
      <c r="C24" s="54"/>
      <c r="E24" s="17"/>
    </row>
    <row r="25" spans="1:6" ht="58.3" x14ac:dyDescent="0.4">
      <c r="A25" s="24" t="s">
        <v>33</v>
      </c>
      <c r="B25" s="53"/>
      <c r="C25" s="54"/>
      <c r="D25" t="str" cm="1">
        <f t="array" ref="D25">_xlfn.IFS(B25&lt;=4,F2,B25&lt;=6,G2,B25&gt;6,H2)</f>
        <v>erfüllt</v>
      </c>
      <c r="E25" s="17" t="s">
        <v>34</v>
      </c>
      <c r="F25" s="2"/>
    </row>
    <row r="26" spans="1:6" ht="58.3" x14ac:dyDescent="0.4">
      <c r="A26" s="33" t="s">
        <v>95</v>
      </c>
      <c r="B26" s="53"/>
      <c r="C26" s="54"/>
      <c r="D26" t="str" cm="1">
        <f t="array" ref="D26">_xlfn.IFS(B26&lt;=4,F2,B26&lt;=6,G2,B26&gt;6,H2)</f>
        <v>erfüllt</v>
      </c>
      <c r="E26" s="17" t="s">
        <v>34</v>
      </c>
    </row>
    <row r="27" spans="1:6" ht="29.15" x14ac:dyDescent="0.4">
      <c r="A27" s="35" t="s">
        <v>36</v>
      </c>
      <c r="B27" s="49"/>
      <c r="C27" s="54"/>
      <c r="E27" s="17" t="s">
        <v>37</v>
      </c>
    </row>
    <row r="28" spans="1:6" ht="43.75" x14ac:dyDescent="0.4">
      <c r="A28" s="24" t="s">
        <v>38</v>
      </c>
      <c r="B28" s="49"/>
      <c r="C28" s="54"/>
      <c r="E28" s="17"/>
    </row>
    <row r="29" spans="1:6" ht="123.75" customHeight="1" x14ac:dyDescent="0.4">
      <c r="A29" s="35" t="s">
        <v>39</v>
      </c>
      <c r="B29" s="49"/>
      <c r="C29" s="54"/>
      <c r="E29" s="20" t="s">
        <v>40</v>
      </c>
    </row>
    <row r="30" spans="1:6" ht="29.15" x14ac:dyDescent="0.4">
      <c r="A30" s="24" t="s">
        <v>41</v>
      </c>
      <c r="B30" s="49"/>
      <c r="C30" s="54"/>
      <c r="E30" s="3" t="s">
        <v>42</v>
      </c>
    </row>
    <row r="31" spans="1:6" ht="43.75" x14ac:dyDescent="0.4">
      <c r="A31" s="24" t="s">
        <v>43</v>
      </c>
      <c r="B31" s="49"/>
      <c r="C31" s="54"/>
      <c r="E31" s="17" t="s">
        <v>44</v>
      </c>
    </row>
    <row r="32" spans="1:6" ht="58.3" hidden="1" x14ac:dyDescent="0.4">
      <c r="A32" s="27" t="s">
        <v>45</v>
      </c>
      <c r="B32" s="51"/>
      <c r="C32" s="56"/>
      <c r="D32" s="30"/>
      <c r="E32" s="31" t="s">
        <v>46</v>
      </c>
      <c r="F32" s="3"/>
    </row>
    <row r="33" spans="1:6" ht="72.900000000000006" hidden="1" x14ac:dyDescent="0.4">
      <c r="A33" s="27" t="s">
        <v>47</v>
      </c>
      <c r="B33" s="51"/>
      <c r="C33" s="56"/>
      <c r="D33" s="30"/>
      <c r="E33" s="31" t="s">
        <v>98</v>
      </c>
    </row>
    <row r="34" spans="1:6" ht="58.3" hidden="1" x14ac:dyDescent="0.4">
      <c r="A34" s="27" t="s">
        <v>48</v>
      </c>
      <c r="B34" s="51"/>
      <c r="C34" s="56"/>
      <c r="D34" s="30"/>
      <c r="E34" s="31" t="s">
        <v>49</v>
      </c>
    </row>
    <row r="35" spans="1:6" ht="58.3" x14ac:dyDescent="0.4">
      <c r="A35" s="35" t="s">
        <v>50</v>
      </c>
      <c r="B35" s="49"/>
      <c r="C35" s="54"/>
      <c r="E35" s="36" t="s">
        <v>99</v>
      </c>
      <c r="F35" s="3"/>
    </row>
    <row r="36" spans="1:6" ht="29.15" x14ac:dyDescent="0.4">
      <c r="A36" s="24" t="s">
        <v>51</v>
      </c>
      <c r="B36" s="52"/>
      <c r="C36" s="57"/>
      <c r="D36" s="6"/>
      <c r="E36" s="17" t="s">
        <v>52</v>
      </c>
    </row>
    <row r="37" spans="1:6" s="5" customFormat="1" ht="29.15" x14ac:dyDescent="0.4">
      <c r="A37" s="24" t="s">
        <v>53</v>
      </c>
      <c r="B37" s="52"/>
      <c r="C37" s="58"/>
      <c r="D37" s="7"/>
      <c r="E37" s="21"/>
    </row>
    <row r="38" spans="1:6" ht="43.75" x14ac:dyDescent="0.4">
      <c r="A38" s="48" t="s">
        <v>106</v>
      </c>
      <c r="B38" s="52"/>
      <c r="C38" s="57"/>
      <c r="D38" s="6"/>
      <c r="E38" s="42"/>
      <c r="F38" s="40" t="s">
        <v>107</v>
      </c>
    </row>
    <row r="39" spans="1:6" ht="29.15" x14ac:dyDescent="0.4">
      <c r="A39" s="24" t="s">
        <v>55</v>
      </c>
      <c r="B39" s="49"/>
      <c r="C39" s="54"/>
      <c r="E39" s="17" t="s">
        <v>54</v>
      </c>
      <c r="F39" s="3"/>
    </row>
    <row r="40" spans="1:6" ht="43.75" x14ac:dyDescent="0.4">
      <c r="A40" s="33" t="s">
        <v>97</v>
      </c>
      <c r="B40" s="49"/>
      <c r="C40" s="54"/>
      <c r="E40" s="22" t="s">
        <v>56</v>
      </c>
    </row>
    <row r="41" spans="1:6" ht="29.15" x14ac:dyDescent="0.4">
      <c r="A41" s="33" t="s">
        <v>57</v>
      </c>
      <c r="B41" s="49"/>
      <c r="C41" s="54"/>
      <c r="E41" s="17"/>
    </row>
    <row r="42" spans="1:6" ht="29.15" x14ac:dyDescent="0.4">
      <c r="A42" s="35" t="s">
        <v>58</v>
      </c>
      <c r="B42" s="49"/>
      <c r="C42" s="54"/>
      <c r="E42" s="17"/>
    </row>
    <row r="43" spans="1:6" ht="29.15" x14ac:dyDescent="0.4">
      <c r="A43" s="35" t="s">
        <v>59</v>
      </c>
      <c r="B43" s="49"/>
      <c r="C43" s="54"/>
      <c r="E43" s="17"/>
    </row>
    <row r="44" spans="1:6" ht="58.3" x14ac:dyDescent="0.4">
      <c r="A44" s="24" t="s">
        <v>60</v>
      </c>
      <c r="B44" s="49"/>
      <c r="C44" s="54"/>
      <c r="E44" s="17"/>
    </row>
    <row r="45" spans="1:6" s="5" customFormat="1" ht="22" hidden="1" customHeight="1" x14ac:dyDescent="0.4">
      <c r="A45" s="72" t="s">
        <v>90</v>
      </c>
      <c r="B45" s="73"/>
      <c r="C45" s="74"/>
      <c r="D45" s="25"/>
      <c r="E45" s="26"/>
      <c r="F45" s="25"/>
    </row>
    <row r="46" spans="1:6" ht="29.15" hidden="1" x14ac:dyDescent="0.4">
      <c r="A46" s="27" t="s">
        <v>61</v>
      </c>
      <c r="B46" s="28"/>
      <c r="C46" s="29"/>
      <c r="D46" s="30"/>
      <c r="E46" s="9" t="s">
        <v>62</v>
      </c>
      <c r="F46" s="30"/>
    </row>
    <row r="47" spans="1:6" ht="29.15" hidden="1" x14ac:dyDescent="0.4">
      <c r="A47" s="27" t="s">
        <v>63</v>
      </c>
      <c r="B47" s="28"/>
      <c r="C47" s="29"/>
      <c r="D47" s="30"/>
      <c r="E47" s="9" t="s">
        <v>64</v>
      </c>
      <c r="F47" s="30"/>
    </row>
    <row r="48" spans="1:6" ht="29.15" hidden="1" x14ac:dyDescent="0.4">
      <c r="A48" s="27" t="s">
        <v>65</v>
      </c>
      <c r="B48" s="28"/>
      <c r="C48" s="29"/>
      <c r="D48" s="30"/>
      <c r="E48" s="9" t="s">
        <v>66</v>
      </c>
      <c r="F48" s="30"/>
    </row>
    <row r="49" spans="1:6" ht="43.75" hidden="1" x14ac:dyDescent="0.4">
      <c r="A49" s="27" t="s">
        <v>67</v>
      </c>
      <c r="B49" s="28"/>
      <c r="C49" s="29"/>
      <c r="D49" s="30"/>
      <c r="E49" s="9" t="s">
        <v>68</v>
      </c>
      <c r="F49" s="30"/>
    </row>
    <row r="50" spans="1:6" ht="43.75" hidden="1" x14ac:dyDescent="0.4">
      <c r="A50" s="27" t="s">
        <v>69</v>
      </c>
      <c r="B50" s="29"/>
      <c r="C50" s="29"/>
      <c r="D50" s="30"/>
      <c r="E50" s="9" t="s">
        <v>70</v>
      </c>
      <c r="F50" s="30"/>
    </row>
    <row r="51" spans="1:6" ht="29.15" hidden="1" x14ac:dyDescent="0.4">
      <c r="A51" s="27" t="s">
        <v>71</v>
      </c>
      <c r="B51" s="29"/>
      <c r="C51" s="29"/>
      <c r="D51" s="30"/>
      <c r="E51" s="31" t="s">
        <v>72</v>
      </c>
      <c r="F51" s="32" t="s">
        <v>83</v>
      </c>
    </row>
  </sheetData>
  <sheetProtection algorithmName="SHA-512" hashValue="zaeUsZqf0dUlbWrKc4bzIqYR7MJew5kiqIdUcZDRF+Kx2OOpFytRvbUpnoKQ32KPoDqGiyIkmZ4SLgXdKHj9bw==" saltValue="phVFsxQryi6C1WJoWDwSbg==" spinCount="100000" sheet="1" objects="1" scenarios="1"/>
  <mergeCells count="8">
    <mergeCell ref="D1:D2"/>
    <mergeCell ref="E1:E2"/>
    <mergeCell ref="A3:C3"/>
    <mergeCell ref="A19:C19"/>
    <mergeCell ref="A45:C45"/>
    <mergeCell ref="A1:A2"/>
    <mergeCell ref="B1:B2"/>
    <mergeCell ref="C1:C2"/>
  </mergeCells>
  <pageMargins left="0.7" right="0.7" top="0.75" bottom="0.75" header="0.3" footer="0.3"/>
  <pageSetup paperSize="9" firstPageNumber="2147483648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6"/>
  <sheetViews>
    <sheetView zoomScale="90" zoomScaleNormal="90" workbookViewId="0">
      <selection activeCell="B3" sqref="B3"/>
    </sheetView>
  </sheetViews>
  <sheetFormatPr baseColWidth="10" defaultRowHeight="14.6" x14ac:dyDescent="0.4"/>
  <cols>
    <col min="1" max="1" width="27.921875" customWidth="1"/>
    <col min="4" max="4" width="16" customWidth="1"/>
    <col min="5" max="5" width="59.4609375" customWidth="1"/>
    <col min="6" max="6" width="19.61328125" customWidth="1"/>
    <col min="7" max="7" width="24" customWidth="1"/>
    <col min="11" max="11" width="31.4609375" customWidth="1"/>
  </cols>
  <sheetData>
    <row r="2" spans="1:11" x14ac:dyDescent="0.4">
      <c r="A2" s="8" t="s">
        <v>73</v>
      </c>
      <c r="B2" s="8" t="s">
        <v>1</v>
      </c>
      <c r="C2" s="8" t="s">
        <v>2</v>
      </c>
      <c r="D2" s="8" t="s">
        <v>3</v>
      </c>
      <c r="E2" s="8" t="s">
        <v>74</v>
      </c>
    </row>
    <row r="3" spans="1:11" ht="105" customHeight="1" x14ac:dyDescent="0.4">
      <c r="A3" s="47" t="s">
        <v>108</v>
      </c>
      <c r="B3" s="37"/>
      <c r="C3" s="61"/>
      <c r="D3" s="61"/>
      <c r="E3" s="23" t="s">
        <v>86</v>
      </c>
      <c r="K3" s="13"/>
    </row>
    <row r="4" spans="1:11" ht="104.15" customHeight="1" x14ac:dyDescent="0.4">
      <c r="A4" s="3" t="s">
        <v>75</v>
      </c>
      <c r="B4" s="61"/>
      <c r="C4" s="62"/>
      <c r="D4" s="62"/>
      <c r="E4" s="23" t="s">
        <v>87</v>
      </c>
      <c r="G4" s="13"/>
    </row>
    <row r="5" spans="1:11" ht="101.15" customHeight="1" x14ac:dyDescent="0.4">
      <c r="A5" s="3" t="s">
        <v>76</v>
      </c>
      <c r="B5" s="63"/>
      <c r="C5" s="62"/>
      <c r="D5" s="62"/>
      <c r="E5" s="23" t="s">
        <v>87</v>
      </c>
    </row>
    <row r="6" spans="1:11" x14ac:dyDescent="0.4">
      <c r="A6" s="9"/>
      <c r="B6" s="3"/>
      <c r="C6" s="2"/>
      <c r="D6" s="2"/>
      <c r="E6" s="10"/>
    </row>
  </sheetData>
  <sheetProtection algorithmName="SHA-512" hashValue="bSI/8j8ghjAKke+6b/7A5vRyBn+ubIvhQWb9CkwvoZW258CNLRTb2HilU/5UkRFXVsGNBfJQ4rMrPqP993ALsw==" saltValue="0PE7NP49UuaDY7jVyOZBuQ==" spinCount="100000" sheet="1" objects="1" scenarios="1"/>
  <pageMargins left="0.7" right="0.7" top="0.78740157500000008" bottom="0.78740157500000008" header="0.3" footer="0.3"/>
  <pageSetup paperSize="9" firstPageNumber="2147483648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6"/>
  <sheetViews>
    <sheetView workbookViewId="0">
      <selection activeCell="F6" sqref="F6"/>
    </sheetView>
  </sheetViews>
  <sheetFormatPr baseColWidth="10" defaultRowHeight="14.6" x14ac:dyDescent="0.4"/>
  <cols>
    <col min="1" max="1" width="27" customWidth="1"/>
    <col min="2" max="2" width="17.15234375" customWidth="1"/>
    <col min="3" max="3" width="17" customWidth="1"/>
    <col min="4" max="4" width="50.53515625" customWidth="1"/>
    <col min="5" max="5" width="44.53515625" customWidth="1"/>
  </cols>
  <sheetData>
    <row r="2" spans="1:5" x14ac:dyDescent="0.4">
      <c r="A2" s="8" t="s">
        <v>73</v>
      </c>
      <c r="B2" s="8" t="s">
        <v>3</v>
      </c>
      <c r="C2" s="8" t="s">
        <v>2</v>
      </c>
      <c r="D2" s="11" t="s">
        <v>4</v>
      </c>
    </row>
    <row r="3" spans="1:5" ht="30" customHeight="1" x14ac:dyDescent="0.4">
      <c r="A3" s="3" t="s">
        <v>77</v>
      </c>
      <c r="D3" s="3" t="s">
        <v>78</v>
      </c>
      <c r="E3" s="15" t="s">
        <v>85</v>
      </c>
    </row>
    <row r="4" spans="1:5" ht="30" customHeight="1" x14ac:dyDescent="0.4">
      <c r="A4" s="12" t="s">
        <v>79</v>
      </c>
      <c r="D4" s="12" t="s">
        <v>80</v>
      </c>
    </row>
    <row r="5" spans="1:5" ht="73.5" customHeight="1" x14ac:dyDescent="0.4">
      <c r="A5" s="3" t="s">
        <v>81</v>
      </c>
      <c r="D5" s="14" t="s">
        <v>84</v>
      </c>
    </row>
    <row r="6" spans="1:5" ht="58.3" x14ac:dyDescent="0.4">
      <c r="A6" s="3" t="s">
        <v>82</v>
      </c>
      <c r="D6" s="14" t="s">
        <v>84</v>
      </c>
    </row>
  </sheetData>
  <pageMargins left="0.7" right="0.7" top="0.78740157500000008" bottom="0.78740157500000008" header="0.3" footer="0.3"/>
  <pageSetup paperSize="9" firstPageNumber="2147483648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Informationen + Anleitung</vt:lpstr>
      <vt:lpstr>DGE-Qualitätstandard</vt:lpstr>
      <vt:lpstr>Saisonalität</vt:lpstr>
      <vt:lpstr>Warmhaltezeit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 Landgrebe</dc:creator>
  <cp:lastModifiedBy>Martina Keller</cp:lastModifiedBy>
  <cp:revision>12</cp:revision>
  <dcterms:created xsi:type="dcterms:W3CDTF">2015-06-05T18:19:34Z</dcterms:created>
  <dcterms:modified xsi:type="dcterms:W3CDTF">2024-08-21T15:51:36Z</dcterms:modified>
</cp:coreProperties>
</file>